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TABELLA IRPEF A SCAGLIONI" sheetId="1" r:id="rId1"/>
  </sheets>
  <definedNames/>
  <calcPr fullCalcOnLoad="1"/>
</workbook>
</file>

<file path=xl/sharedStrings.xml><?xml version="1.0" encoding="utf-8"?>
<sst xmlns="http://schemas.openxmlformats.org/spreadsheetml/2006/main" count="167" uniqueCount="65">
  <si>
    <t>da</t>
  </si>
  <si>
    <t>oltre</t>
  </si>
  <si>
    <t>fino a</t>
  </si>
  <si>
    <t>REDDITO COMPLESSIVO</t>
  </si>
  <si>
    <t>DETERMINAZIONE IRE LORDA ANNUA</t>
  </si>
  <si>
    <t>DETERMINAZIONE IRE LORDA MENSILE</t>
  </si>
  <si>
    <t>SCAGLIONI</t>
  </si>
  <si>
    <t>ALIQUOTE</t>
  </si>
  <si>
    <t>ART. 11 DPR 917/1986 (TUIR) - DETERMINAZIONE DELL'IMPOSTA</t>
  </si>
  <si>
    <t>ART. 12 DPR 917/1986 (TUIR) - DETRAZIONI PER CARICHI DI FAMIGLIA</t>
  </si>
  <si>
    <t>DETRAZIONE SPETTANTE</t>
  </si>
  <si>
    <t>% DI SPETTANZA</t>
  </si>
  <si>
    <t>A</t>
  </si>
  <si>
    <t>B</t>
  </si>
  <si>
    <t>C</t>
  </si>
  <si>
    <t>IMPORTO DETRAZIONE</t>
  </si>
  <si>
    <t>D=(B-C)/B</t>
  </si>
  <si>
    <t>NORMALE</t>
  </si>
  <si>
    <t>MINORE ANNI 3</t>
  </si>
  <si>
    <t>PORTATORE DI HANDICAP</t>
  </si>
  <si>
    <t>PORTATORE DI HANDICAP MINORE 3 ANNI</t>
  </si>
  <si>
    <t>ART. 13 DPR 917/1986 (TUIR) - ALTRE DETRAZIONI</t>
  </si>
  <si>
    <t>DETRAZIONE TEORICA</t>
  </si>
  <si>
    <t>DETRAZIONE TEORICA COMPLESSIVA</t>
  </si>
  <si>
    <t>502 X</t>
  </si>
  <si>
    <t>7.000,00</t>
  </si>
  <si>
    <r>
      <t xml:space="preserve">15.000,00 - </t>
    </r>
    <r>
      <rPr>
        <sz val="8"/>
        <rFont val="Arial"/>
        <family val="2"/>
      </rPr>
      <t>r.c.</t>
    </r>
  </si>
  <si>
    <r>
      <t xml:space="preserve">55.000,00 - </t>
    </r>
    <r>
      <rPr>
        <sz val="8"/>
        <rFont val="Arial"/>
        <family val="2"/>
      </rPr>
      <t>r.c.</t>
    </r>
  </si>
  <si>
    <t>40.000,00</t>
  </si>
  <si>
    <t>1.840,00</t>
  </si>
  <si>
    <t>DETRAZIONE EFFETTIVA</t>
  </si>
  <si>
    <t>Non spetta alcuna detrazione</t>
  </si>
  <si>
    <t>NOTE</t>
  </si>
  <si>
    <t>800,00 -</t>
  </si>
  <si>
    <t>110 X</t>
  </si>
  <si>
    <t>r.c.</t>
  </si>
  <si>
    <t>15.000,00</t>
  </si>
  <si>
    <t>80.000,00</t>
  </si>
  <si>
    <r>
      <t xml:space="preserve">80.000,00 - </t>
    </r>
    <r>
      <rPr>
        <sz val="8"/>
        <rFont val="Arial"/>
        <family val="2"/>
      </rPr>
      <t>r.c.</t>
    </r>
  </si>
  <si>
    <t>690,00 X</t>
  </si>
  <si>
    <t>(690,00 + 10,00)</t>
  </si>
  <si>
    <t>(690,00 + 30,00)</t>
  </si>
  <si>
    <t>(690,00 + 20,00)</t>
  </si>
  <si>
    <t>= A x D
Se D &lt;=0 ovvero = 1 allora detrazione = 0</t>
  </si>
  <si>
    <t>+10,00</t>
  </si>
  <si>
    <t>+20,00</t>
  </si>
  <si>
    <t>+30,00</t>
  </si>
  <si>
    <t>+40,00</t>
  </si>
  <si>
    <t>+25,00</t>
  </si>
  <si>
    <t>Se rapporto = 1 allora la detrazione = 690,00
Se rapporto = 0 allora la detrazione =     0,00</t>
  </si>
  <si>
    <t>Non inferiore a 690 euro, in rapporto al periodo di lavoro nell'anno. Per i rapporti di lavoro a tempo determinato, l’ammontare della detrazione effettivamente spettante non può essere inferiore a 1.380,00</t>
  </si>
  <si>
    <t>1.338,00 X</t>
  </si>
  <si>
    <t>1.338,00 +</t>
  </si>
  <si>
    <t>DETRAZIONE SPETTANTE PER FIGLIO UNICO</t>
  </si>
  <si>
    <t>= (A + A + A) x D
Se D &lt;=0 ovvero = 1 allora detrazione = 0</t>
  </si>
  <si>
    <t>1) CONIUGE NON LEGALMENTE ED EFFETTIVAMENTE SEPARATO</t>
  </si>
  <si>
    <t>2) FIGLI A CARICO</t>
  </si>
  <si>
    <t>Fino a 3 figli</t>
  </si>
  <si>
    <r>
      <t>Figli superiori a tre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Per figli superiori a tre le suddette detrazioni aumentano di 200 euro per ciscun figlio a partire dal primo.</t>
    </r>
  </si>
  <si>
    <t>3) ALTRI FAMILIARI ART. 433 CODICE CIVILE</t>
  </si>
  <si>
    <t>c.d. DETRAZIONI DA LAVORO DIPENDENTE</t>
  </si>
  <si>
    <t>DETRAZIONE SPETTANTE PER FIGLI SUCCESSIVI AL PRIMO
(es. 3 figli)</t>
  </si>
  <si>
    <t>95000 + 15.000,00 + 15.000,00</t>
  </si>
  <si>
    <r>
      <t xml:space="preserve">DETRAZIONE </t>
    </r>
    <r>
      <rPr>
        <b/>
        <u val="singleAccounting"/>
        <sz val="8"/>
        <rFont val="Arial"/>
        <family val="2"/>
      </rPr>
      <t>TEORICA</t>
    </r>
    <r>
      <rPr>
        <sz val="8"/>
        <rFont val="Arial"/>
        <family val="0"/>
      </rPr>
      <t xml:space="preserve"> COMPLESSIVA</t>
    </r>
  </si>
  <si>
    <t>Se rapporto = 0 allora la detrazione =   0,00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</si>
</sst>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b/>
      <u val="singleAccounting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10" xfId="0" applyBorder="1" applyAlignment="1">
      <alignment/>
    </xf>
    <xf numFmtId="43" fontId="0" fillId="0" borderId="11" xfId="43" applyFont="1" applyBorder="1" applyAlignment="1">
      <alignment/>
    </xf>
    <xf numFmtId="43" fontId="0" fillId="0" borderId="10" xfId="43" applyBorder="1" applyAlignment="1">
      <alignment/>
    </xf>
    <xf numFmtId="43" fontId="0" fillId="0" borderId="11" xfId="43" applyBorder="1" applyAlignment="1">
      <alignment/>
    </xf>
    <xf numFmtId="43" fontId="0" fillId="0" borderId="12" xfId="43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wrapText="1"/>
    </xf>
    <xf numFmtId="43" fontId="1" fillId="0" borderId="17" xfId="43" applyFont="1" applyBorder="1" applyAlignment="1">
      <alignment horizontal="center" wrapText="1"/>
    </xf>
    <xf numFmtId="43" fontId="0" fillId="0" borderId="17" xfId="43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3" fontId="0" fillId="0" borderId="19" xfId="43" applyBorder="1" applyAlignment="1">
      <alignment horizontal="center" vertical="center"/>
    </xf>
    <xf numFmtId="43" fontId="0" fillId="0" borderId="10" xfId="43" applyBorder="1" applyAlignment="1">
      <alignment horizontal="center" vertical="center"/>
    </xf>
    <xf numFmtId="43" fontId="0" fillId="0" borderId="20" xfId="43" applyFont="1" applyBorder="1" applyAlignment="1">
      <alignment horizontal="center" vertical="center"/>
    </xf>
    <xf numFmtId="43" fontId="0" fillId="0" borderId="21" xfId="43" applyFont="1" applyBorder="1" applyAlignment="1">
      <alignment horizontal="center" vertical="center"/>
    </xf>
    <xf numFmtId="43" fontId="0" fillId="0" borderId="22" xfId="43" applyFont="1" applyBorder="1" applyAlignment="1" quotePrefix="1">
      <alignment horizontal="center" vertical="center"/>
    </xf>
    <xf numFmtId="43" fontId="0" fillId="0" borderId="23" xfId="43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43" fontId="0" fillId="0" borderId="0" xfId="43" applyFont="1" applyBorder="1" applyAlignment="1">
      <alignment horizontal="center" vertical="center"/>
    </xf>
    <xf numFmtId="43" fontId="0" fillId="0" borderId="24" xfId="43" applyFont="1" applyBorder="1" applyAlignment="1">
      <alignment horizontal="center" vertical="center"/>
    </xf>
    <xf numFmtId="43" fontId="0" fillId="0" borderId="25" xfId="43" applyFont="1" applyBorder="1" applyAlignment="1">
      <alignment horizontal="center" vertical="center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43" fontId="0" fillId="0" borderId="27" xfId="43" applyFont="1" applyBorder="1" applyAlignment="1">
      <alignment horizontal="center" vertical="center"/>
    </xf>
    <xf numFmtId="43" fontId="0" fillId="0" borderId="28" xfId="43" applyBorder="1" applyAlignment="1">
      <alignment horizontal="center" vertical="center"/>
    </xf>
    <xf numFmtId="43" fontId="0" fillId="0" borderId="17" xfId="43" applyBorder="1" applyAlignment="1">
      <alignment horizontal="center" vertical="center"/>
    </xf>
    <xf numFmtId="43" fontId="0" fillId="0" borderId="26" xfId="43" applyFont="1" applyBorder="1" applyAlignment="1">
      <alignment horizontal="center" vertical="center"/>
    </xf>
    <xf numFmtId="43" fontId="0" fillId="0" borderId="24" xfId="43" applyFont="1" applyBorder="1" applyAlignment="1">
      <alignment horizontal="center" vertical="center"/>
    </xf>
    <xf numFmtId="43" fontId="0" fillId="0" borderId="25" xfId="43" applyFont="1" applyBorder="1" applyAlignment="1">
      <alignment horizontal="center" vertical="center"/>
    </xf>
    <xf numFmtId="43" fontId="0" fillId="0" borderId="29" xfId="43" applyBorder="1" applyAlignment="1">
      <alignment/>
    </xf>
    <xf numFmtId="0" fontId="0" fillId="0" borderId="29" xfId="0" applyBorder="1" applyAlignment="1">
      <alignment horizontal="center"/>
    </xf>
    <xf numFmtId="43" fontId="0" fillId="0" borderId="29" xfId="43" applyFont="1" applyBorder="1" applyAlignment="1">
      <alignment/>
    </xf>
    <xf numFmtId="43" fontId="0" fillId="0" borderId="29" xfId="43" applyBorder="1" applyAlignment="1">
      <alignment horizontal="center"/>
    </xf>
    <xf numFmtId="0" fontId="4" fillId="0" borderId="29" xfId="0" applyFont="1" applyBorder="1" applyAlignment="1">
      <alignment horizontal="center"/>
    </xf>
    <xf numFmtId="43" fontId="0" fillId="0" borderId="28" xfId="43" applyFont="1" applyBorder="1" applyAlignment="1">
      <alignment horizontal="center" vertical="center"/>
    </xf>
    <xf numFmtId="43" fontId="0" fillId="0" borderId="30" xfId="43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top"/>
    </xf>
    <xf numFmtId="0" fontId="1" fillId="0" borderId="0" xfId="0" applyFont="1" applyFill="1" applyBorder="1" applyAlignment="1" quotePrefix="1">
      <alignment horizontal="center" wrapText="1"/>
    </xf>
    <xf numFmtId="0" fontId="0" fillId="0" borderId="0" xfId="0" applyBorder="1" applyAlignment="1">
      <alignment/>
    </xf>
    <xf numFmtId="43" fontId="0" fillId="0" borderId="31" xfId="43" applyFont="1" applyBorder="1" applyAlignment="1">
      <alignment horizontal="center"/>
    </xf>
    <xf numFmtId="43" fontId="0" fillId="0" borderId="32" xfId="43" applyFont="1" applyBorder="1" applyAlignment="1">
      <alignment horizontal="center"/>
    </xf>
    <xf numFmtId="43" fontId="0" fillId="0" borderId="13" xfId="43" applyFont="1" applyBorder="1" applyAlignment="1">
      <alignment horizontal="center"/>
    </xf>
    <xf numFmtId="43" fontId="0" fillId="0" borderId="15" xfId="43" applyFont="1" applyBorder="1" applyAlignment="1">
      <alignment horizontal="center"/>
    </xf>
    <xf numFmtId="43" fontId="1" fillId="0" borderId="33" xfId="43" applyFont="1" applyBorder="1" applyAlignment="1">
      <alignment horizontal="center" vertical="top"/>
    </xf>
    <xf numFmtId="43" fontId="1" fillId="0" borderId="29" xfId="43" applyFont="1" applyBorder="1" applyAlignment="1">
      <alignment horizontal="center" vertical="top"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43" fontId="0" fillId="0" borderId="34" xfId="43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" fillId="0" borderId="36" xfId="0" applyFont="1" applyFill="1" applyBorder="1" applyAlignment="1">
      <alignment horizontal="center" wrapText="1"/>
    </xf>
    <xf numFmtId="43" fontId="1" fillId="0" borderId="36" xfId="43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 quotePrefix="1">
      <alignment horizontal="center" vertical="top" wrapText="1"/>
    </xf>
    <xf numFmtId="43" fontId="1" fillId="0" borderId="0" xfId="43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43" fontId="1" fillId="0" borderId="40" xfId="43" applyFont="1" applyBorder="1" applyAlignment="1">
      <alignment horizontal="center" vertical="top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3" fontId="0" fillId="0" borderId="0" xfId="43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0" fillId="0" borderId="47" xfId="0" applyBorder="1" applyAlignment="1">
      <alignment/>
    </xf>
    <xf numFmtId="0" fontId="4" fillId="0" borderId="48" xfId="0" applyFont="1" applyBorder="1" applyAlignment="1">
      <alignment horizontal="center"/>
    </xf>
    <xf numFmtId="43" fontId="0" fillId="0" borderId="49" xfId="43" applyFont="1" applyBorder="1" applyAlignment="1">
      <alignment horizontal="center"/>
    </xf>
    <xf numFmtId="43" fontId="0" fillId="0" borderId="50" xfId="43" applyFont="1" applyBorder="1" applyAlignment="1">
      <alignment horizontal="center"/>
    </xf>
    <xf numFmtId="43" fontId="1" fillId="0" borderId="48" xfId="43" applyFont="1" applyBorder="1" applyAlignment="1">
      <alignment horizontal="center" vertical="top"/>
    </xf>
    <xf numFmtId="43" fontId="0" fillId="0" borderId="51" xfId="43" applyFont="1" applyFill="1" applyBorder="1" applyAlignment="1">
      <alignment horizontal="center"/>
    </xf>
    <xf numFmtId="43" fontId="0" fillId="0" borderId="52" xfId="43" applyFont="1" applyBorder="1" applyAlignment="1">
      <alignment horizontal="center"/>
    </xf>
    <xf numFmtId="43" fontId="1" fillId="0" borderId="53" xfId="43" applyFont="1" applyBorder="1" applyAlignment="1">
      <alignment horizontal="center" vertical="top"/>
    </xf>
    <xf numFmtId="0" fontId="1" fillId="0" borderId="54" xfId="0" applyFont="1" applyBorder="1" applyAlignment="1">
      <alignment horizontal="center" wrapText="1"/>
    </xf>
    <xf numFmtId="0" fontId="1" fillId="0" borderId="55" xfId="0" applyFont="1" applyFill="1" applyBorder="1" applyAlignment="1" quotePrefix="1">
      <alignment horizontal="center" wrapText="1"/>
    </xf>
    <xf numFmtId="0" fontId="0" fillId="0" borderId="41" xfId="0" applyBorder="1" applyAlignment="1">
      <alignment horizontal="center" vertical="center"/>
    </xf>
    <xf numFmtId="0" fontId="0" fillId="0" borderId="56" xfId="0" applyBorder="1" applyAlignment="1">
      <alignment/>
    </xf>
    <xf numFmtId="43" fontId="0" fillId="0" borderId="38" xfId="43" applyBorder="1" applyAlignment="1">
      <alignment/>
    </xf>
    <xf numFmtId="43" fontId="0" fillId="0" borderId="38" xfId="43" applyFont="1" applyBorder="1" applyAlignment="1">
      <alignment/>
    </xf>
    <xf numFmtId="43" fontId="0" fillId="0" borderId="57" xfId="43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top"/>
    </xf>
    <xf numFmtId="43" fontId="1" fillId="0" borderId="59" xfId="43" applyFont="1" applyBorder="1" applyAlignment="1">
      <alignment horizontal="center" vertical="top"/>
    </xf>
    <xf numFmtId="43" fontId="0" fillId="0" borderId="57" xfId="43" applyFont="1" applyFill="1" applyBorder="1" applyAlignment="1">
      <alignment horizontal="center" wrapText="1"/>
    </xf>
    <xf numFmtId="2" fontId="4" fillId="0" borderId="26" xfId="0" applyNumberFormat="1" applyFont="1" applyBorder="1" applyAlignment="1" quotePrefix="1">
      <alignment horizontal="left" vertical="center" wrapText="1"/>
    </xf>
    <xf numFmtId="2" fontId="4" fillId="0" borderId="27" xfId="0" applyNumberFormat="1" applyFont="1" applyBorder="1" applyAlignment="1">
      <alignment horizontal="left" vertical="center" wrapText="1"/>
    </xf>
    <xf numFmtId="2" fontId="4" fillId="0" borderId="45" xfId="0" applyNumberFormat="1" applyFont="1" applyBorder="1" applyAlignment="1">
      <alignment horizontal="left" vertical="center" wrapText="1"/>
    </xf>
    <xf numFmtId="2" fontId="4" fillId="0" borderId="24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left" vertical="center" wrapText="1"/>
    </xf>
    <xf numFmtId="2" fontId="4" fillId="0" borderId="44" xfId="0" applyNumberFormat="1" applyFont="1" applyBorder="1" applyAlignment="1">
      <alignment horizontal="left" vertical="center" wrapText="1"/>
    </xf>
    <xf numFmtId="2" fontId="4" fillId="0" borderId="25" xfId="0" applyNumberFormat="1" applyFont="1" applyBorder="1" applyAlignment="1">
      <alignment horizontal="left" vertical="center" wrapText="1"/>
    </xf>
    <xf numFmtId="2" fontId="4" fillId="0" borderId="20" xfId="0" applyNumberFormat="1" applyFont="1" applyBorder="1" applyAlignment="1">
      <alignment horizontal="left" vertical="center" wrapText="1"/>
    </xf>
    <xf numFmtId="2" fontId="4" fillId="0" borderId="46" xfId="0" applyNumberFormat="1" applyFont="1" applyBorder="1" applyAlignment="1">
      <alignment horizontal="left" vertical="center" wrapText="1"/>
    </xf>
    <xf numFmtId="43" fontId="0" fillId="0" borderId="0" xfId="43" applyFont="1" applyBorder="1" applyAlignment="1" quotePrefix="1">
      <alignment horizontal="center" vertical="center"/>
    </xf>
    <xf numFmtId="43" fontId="0" fillId="0" borderId="22" xfId="43" applyFont="1" applyBorder="1" applyAlignment="1" quotePrefix="1">
      <alignment horizontal="center" vertical="center"/>
    </xf>
    <xf numFmtId="43" fontId="0" fillId="0" borderId="20" xfId="43" applyFont="1" applyBorder="1" applyAlignment="1" quotePrefix="1">
      <alignment horizontal="center" vertical="center" wrapText="1"/>
    </xf>
    <xf numFmtId="43" fontId="0" fillId="0" borderId="23" xfId="43" applyFont="1" applyBorder="1" applyAlignment="1" quotePrefix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9" fontId="0" fillId="0" borderId="13" xfId="0" applyNumberFormat="1" applyBorder="1" applyAlignment="1">
      <alignment horizontal="center"/>
    </xf>
    <xf numFmtId="9" fontId="0" fillId="0" borderId="61" xfId="0" applyNumberFormat="1" applyBorder="1" applyAlignment="1">
      <alignment horizontal="center"/>
    </xf>
    <xf numFmtId="9" fontId="0" fillId="0" borderId="62" xfId="0" applyNumberFormat="1" applyBorder="1" applyAlignment="1">
      <alignment horizontal="center"/>
    </xf>
    <xf numFmtId="9" fontId="0" fillId="0" borderId="63" xfId="0" applyNumberForma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3" fontId="0" fillId="0" borderId="19" xfId="43" applyBorder="1" applyAlignment="1">
      <alignment horizontal="center" vertical="center"/>
    </xf>
    <xf numFmtId="43" fontId="0" fillId="0" borderId="28" xfId="43" applyBorder="1" applyAlignment="1">
      <alignment horizontal="center" vertical="center"/>
    </xf>
    <xf numFmtId="43" fontId="0" fillId="0" borderId="17" xfId="43" applyBorder="1" applyAlignment="1">
      <alignment horizontal="center" vertical="center"/>
    </xf>
    <xf numFmtId="43" fontId="0" fillId="0" borderId="26" xfId="43" applyFont="1" applyBorder="1" applyAlignment="1">
      <alignment horizontal="center" vertical="center"/>
    </xf>
    <xf numFmtId="43" fontId="0" fillId="0" borderId="24" xfId="43" applyFont="1" applyBorder="1" applyAlignment="1">
      <alignment horizontal="center" vertical="center"/>
    </xf>
    <xf numFmtId="43" fontId="0" fillId="0" borderId="25" xfId="43" applyFont="1" applyBorder="1" applyAlignment="1">
      <alignment horizontal="center" vertical="center"/>
    </xf>
    <xf numFmtId="43" fontId="0" fillId="0" borderId="27" xfId="43" applyFont="1" applyBorder="1" applyAlignment="1">
      <alignment horizontal="center" vertical="center"/>
    </xf>
    <xf numFmtId="43" fontId="0" fillId="0" borderId="21" xfId="43" applyFont="1" applyBorder="1" applyAlignment="1">
      <alignment horizontal="center" vertical="center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43" fontId="0" fillId="0" borderId="19" xfId="43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" fillId="0" borderId="6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3" fontId="0" fillId="0" borderId="38" xfId="43" applyBorder="1" applyAlignment="1">
      <alignment horizontal="center"/>
    </xf>
    <xf numFmtId="0" fontId="0" fillId="0" borderId="38" xfId="0" applyBorder="1" applyAlignment="1">
      <alignment horizontal="center"/>
    </xf>
    <xf numFmtId="43" fontId="1" fillId="0" borderId="31" xfId="43" applyFont="1" applyBorder="1" applyAlignment="1">
      <alignment horizontal="center" vertical="center"/>
    </xf>
    <xf numFmtId="43" fontId="1" fillId="0" borderId="32" xfId="43" applyFont="1" applyBorder="1" applyAlignment="1">
      <alignment horizontal="center" vertical="center"/>
    </xf>
    <xf numFmtId="43" fontId="1" fillId="0" borderId="49" xfId="43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3" fontId="0" fillId="0" borderId="26" xfId="43" applyFont="1" applyBorder="1" applyAlignment="1">
      <alignment horizontal="center" vertical="center"/>
    </xf>
    <xf numFmtId="43" fontId="0" fillId="0" borderId="24" xfId="43" applyFont="1" applyBorder="1" applyAlignment="1">
      <alignment horizontal="center" vertical="center"/>
    </xf>
    <xf numFmtId="43" fontId="0" fillId="0" borderId="25" xfId="43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9" fontId="0" fillId="0" borderId="50" xfId="0" applyNumberFormat="1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43" fontId="0" fillId="0" borderId="0" xfId="43" applyFont="1" applyBorder="1" applyAlignment="1">
      <alignment horizontal="center" vertical="center"/>
    </xf>
    <xf numFmtId="43" fontId="0" fillId="0" borderId="20" xfId="43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43" fontId="1" fillId="0" borderId="43" xfId="43" applyFont="1" applyBorder="1" applyAlignment="1">
      <alignment horizontal="center" vertical="center" wrapText="1"/>
    </xf>
    <xf numFmtId="43" fontId="1" fillId="0" borderId="0" xfId="43" applyFont="1" applyBorder="1" applyAlignment="1">
      <alignment horizontal="center" vertical="center" wrapText="1"/>
    </xf>
    <xf numFmtId="43" fontId="1" fillId="0" borderId="22" xfId="43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9" fontId="0" fillId="0" borderId="72" xfId="0" applyNumberFormat="1" applyBorder="1" applyAlignment="1">
      <alignment horizontal="center"/>
    </xf>
    <xf numFmtId="0" fontId="4" fillId="33" borderId="73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34" borderId="73" xfId="0" applyFont="1" applyFill="1" applyBorder="1" applyAlignment="1">
      <alignment horizontal="center" vertical="center" wrapText="1"/>
    </xf>
    <xf numFmtId="0" fontId="3" fillId="34" borderId="74" xfId="0" applyFont="1" applyFill="1" applyBorder="1" applyAlignment="1">
      <alignment horizontal="center" vertical="center" wrapText="1"/>
    </xf>
    <xf numFmtId="0" fontId="3" fillId="34" borderId="75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77" xfId="0" applyFont="1" applyFill="1" applyBorder="1" applyAlignment="1">
      <alignment horizontal="center" vertical="center" wrapText="1"/>
    </xf>
    <xf numFmtId="0" fontId="1" fillId="33" borderId="78" xfId="0" applyFont="1" applyFill="1" applyBorder="1" applyAlignment="1">
      <alignment horizontal="center" vertical="center" wrapText="1"/>
    </xf>
    <xf numFmtId="0" fontId="1" fillId="33" borderId="79" xfId="0" applyFont="1" applyFill="1" applyBorder="1" applyAlignment="1">
      <alignment horizontal="center" vertical="center" wrapText="1"/>
    </xf>
    <xf numFmtId="0" fontId="1" fillId="33" borderId="80" xfId="0" applyFont="1" applyFill="1" applyBorder="1" applyAlignment="1">
      <alignment horizontal="center" vertical="center" wrapText="1"/>
    </xf>
    <xf numFmtId="0" fontId="1" fillId="33" borderId="81" xfId="0" applyFont="1" applyFill="1" applyBorder="1" applyAlignment="1">
      <alignment horizontal="center" vertical="center" wrapText="1"/>
    </xf>
    <xf numFmtId="0" fontId="1" fillId="33" borderId="82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1" fillId="33" borderId="83" xfId="0" applyFont="1" applyFill="1" applyBorder="1" applyAlignment="1">
      <alignment horizontal="center" vertical="center" wrapText="1"/>
    </xf>
    <xf numFmtId="0" fontId="1" fillId="33" borderId="84" xfId="0" applyFont="1" applyFill="1" applyBorder="1" applyAlignment="1">
      <alignment horizontal="center" vertical="center" wrapText="1"/>
    </xf>
    <xf numFmtId="0" fontId="4" fillId="33" borderId="85" xfId="0" applyFont="1" applyFill="1" applyBorder="1" applyAlignment="1">
      <alignment horizontal="center" vertical="center"/>
    </xf>
    <xf numFmtId="0" fontId="4" fillId="33" borderId="86" xfId="0" applyFont="1" applyFill="1" applyBorder="1" applyAlignment="1">
      <alignment horizontal="center" vertical="center"/>
    </xf>
    <xf numFmtId="0" fontId="4" fillId="33" borderId="87" xfId="0" applyFont="1" applyFill="1" applyBorder="1" applyAlignment="1">
      <alignment horizontal="center" vertical="center"/>
    </xf>
    <xf numFmtId="43" fontId="1" fillId="0" borderId="47" xfId="43" applyFont="1" applyBorder="1" applyAlignment="1">
      <alignment horizontal="center" vertical="center" wrapText="1"/>
    </xf>
    <xf numFmtId="43" fontId="1" fillId="0" borderId="29" xfId="43" applyFont="1" applyBorder="1" applyAlignment="1">
      <alignment horizontal="center" vertical="center" wrapText="1"/>
    </xf>
    <xf numFmtId="43" fontId="1" fillId="0" borderId="88" xfId="43" applyFont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43" fontId="0" fillId="0" borderId="13" xfId="43" applyFont="1" applyBorder="1" applyAlignment="1" quotePrefix="1">
      <alignment horizontal="center" vertical="center"/>
    </xf>
    <xf numFmtId="43" fontId="0" fillId="0" borderId="15" xfId="43" applyBorder="1" applyAlignment="1">
      <alignment horizontal="center" vertical="center"/>
    </xf>
    <xf numFmtId="43" fontId="0" fillId="0" borderId="14" xfId="43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4" xfId="0" applyFont="1" applyBorder="1" applyAlignment="1" quotePrefix="1">
      <alignment horizontal="center" vertical="center" wrapText="1"/>
    </xf>
    <xf numFmtId="0" fontId="4" fillId="0" borderId="0" xfId="0" applyFont="1" applyBorder="1" applyAlignment="1" quotePrefix="1">
      <alignment horizontal="center" vertical="center" wrapText="1"/>
    </xf>
    <xf numFmtId="47" fontId="0" fillId="0" borderId="19" xfId="43" applyNumberFormat="1" applyFont="1" applyBorder="1" applyAlignment="1" quotePrefix="1">
      <alignment horizontal="right" vertical="center"/>
    </xf>
    <xf numFmtId="43" fontId="0" fillId="0" borderId="28" xfId="43" applyBorder="1" applyAlignment="1">
      <alignment horizontal="right" vertical="center"/>
    </xf>
    <xf numFmtId="43" fontId="0" fillId="0" borderId="17" xfId="43" applyBorder="1" applyAlignment="1">
      <alignment horizontal="right" vertical="center"/>
    </xf>
    <xf numFmtId="0" fontId="6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3" fillId="34" borderId="85" xfId="0" applyFont="1" applyFill="1" applyBorder="1" applyAlignment="1">
      <alignment horizontal="center" vertical="center"/>
    </xf>
    <xf numFmtId="0" fontId="3" fillId="34" borderId="86" xfId="0" applyFont="1" applyFill="1" applyBorder="1" applyAlignment="1">
      <alignment horizontal="center" vertical="center"/>
    </xf>
    <xf numFmtId="0" fontId="3" fillId="34" borderId="87" xfId="0" applyFont="1" applyFill="1" applyBorder="1" applyAlignment="1">
      <alignment horizontal="center" vertical="center"/>
    </xf>
    <xf numFmtId="43" fontId="0" fillId="0" borderId="11" xfId="43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51</xdr:row>
      <xdr:rowOff>28575</xdr:rowOff>
    </xdr:from>
    <xdr:to>
      <xdr:col>7</xdr:col>
      <xdr:colOff>1009650</xdr:colOff>
      <xdr:row>53</xdr:row>
      <xdr:rowOff>171450</xdr:rowOff>
    </xdr:to>
    <xdr:sp>
      <xdr:nvSpPr>
        <xdr:cNvPr id="1" name="AutoShape 12"/>
        <xdr:cNvSpPr>
          <a:spLocks/>
        </xdr:cNvSpPr>
      </xdr:nvSpPr>
      <xdr:spPr>
        <a:xfrm>
          <a:off x="5057775" y="12192000"/>
          <a:ext cx="18573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66</xdr:row>
      <xdr:rowOff>47625</xdr:rowOff>
    </xdr:from>
    <xdr:to>
      <xdr:col>7</xdr:col>
      <xdr:colOff>676275</xdr:colOff>
      <xdr:row>68</xdr:row>
      <xdr:rowOff>171450</xdr:rowOff>
    </xdr:to>
    <xdr:sp>
      <xdr:nvSpPr>
        <xdr:cNvPr id="2" name="AutoShape 13"/>
        <xdr:cNvSpPr>
          <a:spLocks/>
        </xdr:cNvSpPr>
      </xdr:nvSpPr>
      <xdr:spPr>
        <a:xfrm>
          <a:off x="5334000" y="14792325"/>
          <a:ext cx="12477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28575</xdr:rowOff>
    </xdr:from>
    <xdr:to>
      <xdr:col>7</xdr:col>
      <xdr:colOff>962025</xdr:colOff>
      <xdr:row>52</xdr:row>
      <xdr:rowOff>28575</xdr:rowOff>
    </xdr:to>
    <xdr:sp>
      <xdr:nvSpPr>
        <xdr:cNvPr id="3" name="Line 14"/>
        <xdr:cNvSpPr>
          <a:spLocks/>
        </xdr:cNvSpPr>
      </xdr:nvSpPr>
      <xdr:spPr>
        <a:xfrm>
          <a:off x="5953125" y="12401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67</xdr:row>
      <xdr:rowOff>38100</xdr:rowOff>
    </xdr:from>
    <xdr:to>
      <xdr:col>7</xdr:col>
      <xdr:colOff>561975</xdr:colOff>
      <xdr:row>67</xdr:row>
      <xdr:rowOff>38100</xdr:rowOff>
    </xdr:to>
    <xdr:sp>
      <xdr:nvSpPr>
        <xdr:cNvPr id="4" name="Line 16"/>
        <xdr:cNvSpPr>
          <a:spLocks/>
        </xdr:cNvSpPr>
      </xdr:nvSpPr>
      <xdr:spPr>
        <a:xfrm>
          <a:off x="5429250" y="150114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47</xdr:row>
      <xdr:rowOff>0</xdr:rowOff>
    </xdr:from>
    <xdr:to>
      <xdr:col>7</xdr:col>
      <xdr:colOff>676275</xdr:colOff>
      <xdr:row>47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5334000" y="10467975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47</xdr:row>
      <xdr:rowOff>0</xdr:rowOff>
    </xdr:from>
    <xdr:to>
      <xdr:col>7</xdr:col>
      <xdr:colOff>1009650</xdr:colOff>
      <xdr:row>47</xdr:row>
      <xdr:rowOff>0</xdr:rowOff>
    </xdr:to>
    <xdr:sp>
      <xdr:nvSpPr>
        <xdr:cNvPr id="6" name="AutoShape 25"/>
        <xdr:cNvSpPr>
          <a:spLocks/>
        </xdr:cNvSpPr>
      </xdr:nvSpPr>
      <xdr:spPr>
        <a:xfrm>
          <a:off x="5057775" y="10467975"/>
          <a:ext cx="1857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22</xdr:row>
      <xdr:rowOff>47625</xdr:rowOff>
    </xdr:from>
    <xdr:to>
      <xdr:col>7</xdr:col>
      <xdr:colOff>676275</xdr:colOff>
      <xdr:row>24</xdr:row>
      <xdr:rowOff>171450</xdr:rowOff>
    </xdr:to>
    <xdr:sp>
      <xdr:nvSpPr>
        <xdr:cNvPr id="7" name="AutoShape 27"/>
        <xdr:cNvSpPr>
          <a:spLocks/>
        </xdr:cNvSpPr>
      </xdr:nvSpPr>
      <xdr:spPr>
        <a:xfrm>
          <a:off x="5334000" y="4210050"/>
          <a:ext cx="12477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38100</xdr:rowOff>
    </xdr:from>
    <xdr:to>
      <xdr:col>7</xdr:col>
      <xdr:colOff>561975</xdr:colOff>
      <xdr:row>23</xdr:row>
      <xdr:rowOff>38100</xdr:rowOff>
    </xdr:to>
    <xdr:sp>
      <xdr:nvSpPr>
        <xdr:cNvPr id="8" name="Line 28"/>
        <xdr:cNvSpPr>
          <a:spLocks/>
        </xdr:cNvSpPr>
      </xdr:nvSpPr>
      <xdr:spPr>
        <a:xfrm>
          <a:off x="5429250" y="44291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12</xdr:row>
      <xdr:rowOff>28575</xdr:rowOff>
    </xdr:from>
    <xdr:to>
      <xdr:col>7</xdr:col>
      <xdr:colOff>1009650</xdr:colOff>
      <xdr:row>14</xdr:row>
      <xdr:rowOff>171450</xdr:rowOff>
    </xdr:to>
    <xdr:sp>
      <xdr:nvSpPr>
        <xdr:cNvPr id="9" name="AutoShape 29"/>
        <xdr:cNvSpPr>
          <a:spLocks/>
        </xdr:cNvSpPr>
      </xdr:nvSpPr>
      <xdr:spPr>
        <a:xfrm>
          <a:off x="5057775" y="2505075"/>
          <a:ext cx="18573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13</xdr:row>
      <xdr:rowOff>28575</xdr:rowOff>
    </xdr:from>
    <xdr:to>
      <xdr:col>7</xdr:col>
      <xdr:colOff>962025</xdr:colOff>
      <xdr:row>13</xdr:row>
      <xdr:rowOff>28575</xdr:rowOff>
    </xdr:to>
    <xdr:sp>
      <xdr:nvSpPr>
        <xdr:cNvPr id="10" name="Line 30"/>
        <xdr:cNvSpPr>
          <a:spLocks/>
        </xdr:cNvSpPr>
      </xdr:nvSpPr>
      <xdr:spPr>
        <a:xfrm>
          <a:off x="5953125" y="27146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72</xdr:row>
      <xdr:rowOff>47625</xdr:rowOff>
    </xdr:from>
    <xdr:to>
      <xdr:col>7</xdr:col>
      <xdr:colOff>676275</xdr:colOff>
      <xdr:row>74</xdr:row>
      <xdr:rowOff>171450</xdr:rowOff>
    </xdr:to>
    <xdr:sp>
      <xdr:nvSpPr>
        <xdr:cNvPr id="11" name="AutoShape 31"/>
        <xdr:cNvSpPr>
          <a:spLocks/>
        </xdr:cNvSpPr>
      </xdr:nvSpPr>
      <xdr:spPr>
        <a:xfrm>
          <a:off x="5334000" y="15840075"/>
          <a:ext cx="12477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73</xdr:row>
      <xdr:rowOff>38100</xdr:rowOff>
    </xdr:from>
    <xdr:to>
      <xdr:col>7</xdr:col>
      <xdr:colOff>561975</xdr:colOff>
      <xdr:row>73</xdr:row>
      <xdr:rowOff>38100</xdr:rowOff>
    </xdr:to>
    <xdr:sp>
      <xdr:nvSpPr>
        <xdr:cNvPr id="12" name="Line 32"/>
        <xdr:cNvSpPr>
          <a:spLocks/>
        </xdr:cNvSpPr>
      </xdr:nvSpPr>
      <xdr:spPr>
        <a:xfrm>
          <a:off x="5429250" y="160591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69</xdr:row>
      <xdr:rowOff>47625</xdr:rowOff>
    </xdr:from>
    <xdr:to>
      <xdr:col>7</xdr:col>
      <xdr:colOff>676275</xdr:colOff>
      <xdr:row>71</xdr:row>
      <xdr:rowOff>171450</xdr:rowOff>
    </xdr:to>
    <xdr:sp>
      <xdr:nvSpPr>
        <xdr:cNvPr id="13" name="AutoShape 33"/>
        <xdr:cNvSpPr>
          <a:spLocks/>
        </xdr:cNvSpPr>
      </xdr:nvSpPr>
      <xdr:spPr>
        <a:xfrm>
          <a:off x="5334000" y="15316200"/>
          <a:ext cx="12477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70</xdr:row>
      <xdr:rowOff>38100</xdr:rowOff>
    </xdr:from>
    <xdr:to>
      <xdr:col>7</xdr:col>
      <xdr:colOff>561975</xdr:colOff>
      <xdr:row>70</xdr:row>
      <xdr:rowOff>38100</xdr:rowOff>
    </xdr:to>
    <xdr:sp>
      <xdr:nvSpPr>
        <xdr:cNvPr id="14" name="Line 34"/>
        <xdr:cNvSpPr>
          <a:spLocks/>
        </xdr:cNvSpPr>
      </xdr:nvSpPr>
      <xdr:spPr>
        <a:xfrm>
          <a:off x="5429250" y="155352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57</xdr:row>
      <xdr:rowOff>47625</xdr:rowOff>
    </xdr:from>
    <xdr:to>
      <xdr:col>7</xdr:col>
      <xdr:colOff>676275</xdr:colOff>
      <xdr:row>59</xdr:row>
      <xdr:rowOff>171450</xdr:rowOff>
    </xdr:to>
    <xdr:sp>
      <xdr:nvSpPr>
        <xdr:cNvPr id="15" name="AutoShape 35"/>
        <xdr:cNvSpPr>
          <a:spLocks/>
        </xdr:cNvSpPr>
      </xdr:nvSpPr>
      <xdr:spPr>
        <a:xfrm>
          <a:off x="5334000" y="13220700"/>
          <a:ext cx="12477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58</xdr:row>
      <xdr:rowOff>38100</xdr:rowOff>
    </xdr:from>
    <xdr:to>
      <xdr:col>7</xdr:col>
      <xdr:colOff>561975</xdr:colOff>
      <xdr:row>58</xdr:row>
      <xdr:rowOff>38100</xdr:rowOff>
    </xdr:to>
    <xdr:sp>
      <xdr:nvSpPr>
        <xdr:cNvPr id="16" name="Line 36"/>
        <xdr:cNvSpPr>
          <a:spLocks/>
        </xdr:cNvSpPr>
      </xdr:nvSpPr>
      <xdr:spPr>
        <a:xfrm>
          <a:off x="5429250" y="134397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63</xdr:row>
      <xdr:rowOff>47625</xdr:rowOff>
    </xdr:from>
    <xdr:to>
      <xdr:col>7</xdr:col>
      <xdr:colOff>676275</xdr:colOff>
      <xdr:row>65</xdr:row>
      <xdr:rowOff>171450</xdr:rowOff>
    </xdr:to>
    <xdr:sp>
      <xdr:nvSpPr>
        <xdr:cNvPr id="17" name="AutoShape 37"/>
        <xdr:cNvSpPr>
          <a:spLocks/>
        </xdr:cNvSpPr>
      </xdr:nvSpPr>
      <xdr:spPr>
        <a:xfrm>
          <a:off x="5334000" y="14268450"/>
          <a:ext cx="12477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64</xdr:row>
      <xdr:rowOff>38100</xdr:rowOff>
    </xdr:from>
    <xdr:to>
      <xdr:col>7</xdr:col>
      <xdr:colOff>561975</xdr:colOff>
      <xdr:row>64</xdr:row>
      <xdr:rowOff>38100</xdr:rowOff>
    </xdr:to>
    <xdr:sp>
      <xdr:nvSpPr>
        <xdr:cNvPr id="18" name="Line 38"/>
        <xdr:cNvSpPr>
          <a:spLocks/>
        </xdr:cNvSpPr>
      </xdr:nvSpPr>
      <xdr:spPr>
        <a:xfrm>
          <a:off x="5429250" y="144875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60</xdr:row>
      <xdr:rowOff>47625</xdr:rowOff>
    </xdr:from>
    <xdr:to>
      <xdr:col>7</xdr:col>
      <xdr:colOff>676275</xdr:colOff>
      <xdr:row>62</xdr:row>
      <xdr:rowOff>171450</xdr:rowOff>
    </xdr:to>
    <xdr:sp>
      <xdr:nvSpPr>
        <xdr:cNvPr id="19" name="AutoShape 39"/>
        <xdr:cNvSpPr>
          <a:spLocks/>
        </xdr:cNvSpPr>
      </xdr:nvSpPr>
      <xdr:spPr>
        <a:xfrm>
          <a:off x="5334000" y="13744575"/>
          <a:ext cx="12477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61</xdr:row>
      <xdr:rowOff>38100</xdr:rowOff>
    </xdr:from>
    <xdr:to>
      <xdr:col>7</xdr:col>
      <xdr:colOff>561975</xdr:colOff>
      <xdr:row>61</xdr:row>
      <xdr:rowOff>38100</xdr:rowOff>
    </xdr:to>
    <xdr:sp>
      <xdr:nvSpPr>
        <xdr:cNvPr id="20" name="Line 40"/>
        <xdr:cNvSpPr>
          <a:spLocks/>
        </xdr:cNvSpPr>
      </xdr:nvSpPr>
      <xdr:spPr>
        <a:xfrm>
          <a:off x="5429250" y="139636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54</xdr:row>
      <xdr:rowOff>47625</xdr:rowOff>
    </xdr:from>
    <xdr:to>
      <xdr:col>7</xdr:col>
      <xdr:colOff>676275</xdr:colOff>
      <xdr:row>56</xdr:row>
      <xdr:rowOff>171450</xdr:rowOff>
    </xdr:to>
    <xdr:sp>
      <xdr:nvSpPr>
        <xdr:cNvPr id="21" name="AutoShape 41"/>
        <xdr:cNvSpPr>
          <a:spLocks/>
        </xdr:cNvSpPr>
      </xdr:nvSpPr>
      <xdr:spPr>
        <a:xfrm>
          <a:off x="5334000" y="12696825"/>
          <a:ext cx="12477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55</xdr:row>
      <xdr:rowOff>38100</xdr:rowOff>
    </xdr:from>
    <xdr:to>
      <xdr:col>7</xdr:col>
      <xdr:colOff>561975</xdr:colOff>
      <xdr:row>55</xdr:row>
      <xdr:rowOff>38100</xdr:rowOff>
    </xdr:to>
    <xdr:sp>
      <xdr:nvSpPr>
        <xdr:cNvPr id="22" name="Line 42"/>
        <xdr:cNvSpPr>
          <a:spLocks/>
        </xdr:cNvSpPr>
      </xdr:nvSpPr>
      <xdr:spPr>
        <a:xfrm>
          <a:off x="5429250" y="129159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27</xdr:row>
      <xdr:rowOff>95250</xdr:rowOff>
    </xdr:from>
    <xdr:to>
      <xdr:col>11</xdr:col>
      <xdr:colOff>885825</xdr:colOff>
      <xdr:row>39</xdr:row>
      <xdr:rowOff>114300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8886825" y="5124450"/>
          <a:ext cx="173355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N.B.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l’altro genitore manca o non ha riconosciuto i figli naturali e il contribuente non è coniugato o, se coniugato, si è successivamente legalmente ed effettivamente separato, ovvero se vi sono figli adottivi, affidati o affiliati del solo contribuente e questi non è coniugato o, se coniugato, si è successivamente legalmente ed effettivamente separato, per il primo figlio si applicano, se più convenienti, le detrazioni previste per il coniuge a carico.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20" zoomScaleNormal="120" zoomScalePageLayoutView="0" workbookViewId="0" topLeftCell="A40">
      <selection activeCell="I26" sqref="I26:L26"/>
    </sheetView>
  </sheetViews>
  <sheetFormatPr defaultColWidth="9.140625" defaultRowHeight="12.75"/>
  <cols>
    <col min="2" max="2" width="11.00390625" style="0" customWidth="1"/>
    <col min="3" max="3" width="6.8515625" style="0" customWidth="1"/>
    <col min="4" max="4" width="14.421875" style="0" customWidth="1"/>
    <col min="5" max="5" width="14.140625" style="0" bestFit="1" customWidth="1"/>
    <col min="6" max="6" width="19.28125" style="0" customWidth="1"/>
    <col min="7" max="7" width="13.7109375" style="0" customWidth="1"/>
    <col min="8" max="8" width="15.421875" style="0" customWidth="1"/>
    <col min="9" max="9" width="16.421875" style="0" customWidth="1"/>
    <col min="10" max="10" width="12.421875" style="0" customWidth="1"/>
    <col min="11" max="11" width="13.140625" style="0" customWidth="1"/>
    <col min="12" max="12" width="15.421875" style="0" customWidth="1"/>
  </cols>
  <sheetData>
    <row r="1" spans="1:12" ht="21.75" customHeight="1">
      <c r="A1" s="231" t="s">
        <v>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3"/>
    </row>
    <row r="2" spans="1:12" ht="17.25" customHeight="1">
      <c r="A2" s="146" t="s">
        <v>4</v>
      </c>
      <c r="B2" s="147"/>
      <c r="C2" s="147"/>
      <c r="D2" s="147"/>
      <c r="E2" s="147"/>
      <c r="F2" s="148"/>
      <c r="G2" s="174" t="s">
        <v>5</v>
      </c>
      <c r="H2" s="147"/>
      <c r="I2" s="147"/>
      <c r="J2" s="147"/>
      <c r="K2" s="147"/>
      <c r="L2" s="175"/>
    </row>
    <row r="3" spans="1:12" ht="30" customHeight="1">
      <c r="A3" s="149" t="s">
        <v>6</v>
      </c>
      <c r="B3" s="150"/>
      <c r="C3" s="150"/>
      <c r="D3" s="150"/>
      <c r="E3" s="107" t="s">
        <v>7</v>
      </c>
      <c r="F3" s="108"/>
      <c r="G3" s="151" t="s">
        <v>6</v>
      </c>
      <c r="H3" s="150"/>
      <c r="I3" s="150"/>
      <c r="J3" s="150"/>
      <c r="K3" s="107" t="s">
        <v>7</v>
      </c>
      <c r="L3" s="113"/>
    </row>
    <row r="4" spans="1:12" ht="12.75">
      <c r="A4" s="68" t="s">
        <v>0</v>
      </c>
      <c r="B4" s="1">
        <v>0</v>
      </c>
      <c r="C4" s="1" t="s">
        <v>2</v>
      </c>
      <c r="D4" s="3">
        <v>15000</v>
      </c>
      <c r="E4" s="109">
        <v>0.23</v>
      </c>
      <c r="F4" s="110"/>
      <c r="G4" s="9" t="s">
        <v>0</v>
      </c>
      <c r="H4" s="1">
        <v>0</v>
      </c>
      <c r="I4" s="1" t="s">
        <v>2</v>
      </c>
      <c r="J4" s="3">
        <f>15000/12</f>
        <v>1250</v>
      </c>
      <c r="K4" s="109">
        <v>0.23</v>
      </c>
      <c r="L4" s="159"/>
    </row>
    <row r="5" spans="1:12" ht="12.75">
      <c r="A5" s="68" t="s">
        <v>1</v>
      </c>
      <c r="B5" s="3">
        <v>15000</v>
      </c>
      <c r="C5" s="1" t="s">
        <v>2</v>
      </c>
      <c r="D5" s="3">
        <v>28000</v>
      </c>
      <c r="E5" s="109">
        <v>0.27</v>
      </c>
      <c r="F5" s="110"/>
      <c r="G5" s="9" t="s">
        <v>1</v>
      </c>
      <c r="H5" s="3">
        <f>15000/12</f>
        <v>1250</v>
      </c>
      <c r="I5" s="1" t="s">
        <v>2</v>
      </c>
      <c r="J5" s="3">
        <f>28000/12</f>
        <v>2333.3333333333335</v>
      </c>
      <c r="K5" s="109">
        <v>0.27</v>
      </c>
      <c r="L5" s="159"/>
    </row>
    <row r="6" spans="1:12" ht="12.75">
      <c r="A6" s="68" t="s">
        <v>1</v>
      </c>
      <c r="B6" s="3">
        <v>28000</v>
      </c>
      <c r="C6" s="1" t="s">
        <v>2</v>
      </c>
      <c r="D6" s="3">
        <v>55000</v>
      </c>
      <c r="E6" s="109">
        <v>0.38</v>
      </c>
      <c r="F6" s="110"/>
      <c r="G6" s="9" t="s">
        <v>1</v>
      </c>
      <c r="H6" s="3">
        <f>28000/12</f>
        <v>2333.3333333333335</v>
      </c>
      <c r="I6" s="1" t="s">
        <v>2</v>
      </c>
      <c r="J6" s="3">
        <f>55000/12</f>
        <v>4583.333333333333</v>
      </c>
      <c r="K6" s="109">
        <v>0.38</v>
      </c>
      <c r="L6" s="159"/>
    </row>
    <row r="7" spans="1:12" ht="12.75">
      <c r="A7" s="68" t="s">
        <v>1</v>
      </c>
      <c r="B7" s="3">
        <v>55000</v>
      </c>
      <c r="C7" s="1" t="s">
        <v>2</v>
      </c>
      <c r="D7" s="3">
        <v>75000</v>
      </c>
      <c r="E7" s="109">
        <v>0.41</v>
      </c>
      <c r="F7" s="110"/>
      <c r="G7" s="9" t="s">
        <v>1</v>
      </c>
      <c r="H7" s="3">
        <f>55000/12</f>
        <v>4583.333333333333</v>
      </c>
      <c r="I7" s="1" t="s">
        <v>2</v>
      </c>
      <c r="J7" s="3">
        <f>75000/12</f>
        <v>6250</v>
      </c>
      <c r="K7" s="109">
        <v>0.41</v>
      </c>
      <c r="L7" s="159"/>
    </row>
    <row r="8" spans="1:12" ht="12.75">
      <c r="A8" s="69" t="s">
        <v>1</v>
      </c>
      <c r="B8" s="4">
        <v>75000</v>
      </c>
      <c r="C8" s="158"/>
      <c r="D8" s="158"/>
      <c r="E8" s="111">
        <v>0.43</v>
      </c>
      <c r="F8" s="112"/>
      <c r="G8" s="10" t="s">
        <v>1</v>
      </c>
      <c r="H8" s="4">
        <f>75000/12</f>
        <v>6250</v>
      </c>
      <c r="I8" s="158"/>
      <c r="J8" s="158"/>
      <c r="K8" s="111">
        <v>0.43</v>
      </c>
      <c r="L8" s="176"/>
    </row>
    <row r="9" spans="1:12" ht="3.75" customHeight="1">
      <c r="A9" s="70"/>
      <c r="B9" s="47"/>
      <c r="C9" s="47"/>
      <c r="D9" s="71"/>
      <c r="E9" s="47"/>
      <c r="F9" s="47"/>
      <c r="G9" s="47"/>
      <c r="H9" s="47"/>
      <c r="I9" s="47"/>
      <c r="J9" s="47"/>
      <c r="K9" s="47"/>
      <c r="L9" s="72"/>
    </row>
    <row r="10" spans="1:12" ht="18.75" customHeight="1">
      <c r="A10" s="183" t="s">
        <v>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5"/>
    </row>
    <row r="11" spans="1:12" ht="15.75" customHeight="1">
      <c r="A11" s="177" t="s">
        <v>55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9"/>
    </row>
    <row r="12" spans="1:12" ht="24" customHeight="1">
      <c r="A12" s="137" t="s">
        <v>6</v>
      </c>
      <c r="B12" s="138"/>
      <c r="C12" s="138"/>
      <c r="D12" s="138"/>
      <c r="E12" s="14" t="s">
        <v>22</v>
      </c>
      <c r="F12" s="163" t="s">
        <v>30</v>
      </c>
      <c r="G12" s="163"/>
      <c r="H12" s="163"/>
      <c r="I12" s="141" t="s">
        <v>32</v>
      </c>
      <c r="J12" s="142"/>
      <c r="K12" s="142"/>
      <c r="L12" s="143"/>
    </row>
    <row r="13" spans="1:12" ht="16.5" customHeight="1">
      <c r="A13" s="114" t="s">
        <v>0</v>
      </c>
      <c r="B13" s="117">
        <v>0</v>
      </c>
      <c r="C13" s="152" t="s">
        <v>2</v>
      </c>
      <c r="D13" s="117">
        <v>15000</v>
      </c>
      <c r="E13" s="155">
        <v>800</v>
      </c>
      <c r="F13" s="120" t="s">
        <v>33</v>
      </c>
      <c r="G13" s="123" t="s">
        <v>34</v>
      </c>
      <c r="H13" s="19" t="s">
        <v>35</v>
      </c>
      <c r="I13" s="214" t="s">
        <v>49</v>
      </c>
      <c r="J13" s="215"/>
      <c r="K13" s="215"/>
      <c r="L13" s="216"/>
    </row>
    <row r="14" spans="1:12" ht="5.25" customHeight="1">
      <c r="A14" s="115"/>
      <c r="B14" s="118"/>
      <c r="C14" s="153"/>
      <c r="D14" s="118"/>
      <c r="E14" s="156"/>
      <c r="F14" s="121"/>
      <c r="G14" s="164"/>
      <c r="H14" s="20"/>
      <c r="I14" s="217"/>
      <c r="J14" s="218"/>
      <c r="K14" s="218"/>
      <c r="L14" s="219"/>
    </row>
    <row r="15" spans="1:12" ht="16.5" customHeight="1">
      <c r="A15" s="116"/>
      <c r="B15" s="119"/>
      <c r="C15" s="154"/>
      <c r="D15" s="119"/>
      <c r="E15" s="157"/>
      <c r="F15" s="122"/>
      <c r="G15" s="165"/>
      <c r="H15" s="21" t="s">
        <v>36</v>
      </c>
      <c r="I15" s="220"/>
      <c r="J15" s="221"/>
      <c r="K15" s="221"/>
      <c r="L15" s="222"/>
    </row>
    <row r="16" spans="1:12" ht="13.5" customHeight="1">
      <c r="A16" s="58" t="s">
        <v>1</v>
      </c>
      <c r="B16" s="16">
        <v>15000</v>
      </c>
      <c r="C16" s="15" t="s">
        <v>2</v>
      </c>
      <c r="D16" s="16">
        <v>29000</v>
      </c>
      <c r="E16" s="47"/>
      <c r="F16" s="34">
        <v>690</v>
      </c>
      <c r="G16" s="31"/>
      <c r="H16" s="19"/>
      <c r="I16" s="27"/>
      <c r="J16" s="28"/>
      <c r="K16" s="28"/>
      <c r="L16" s="73"/>
    </row>
    <row r="17" spans="1:12" ht="13.5" customHeight="1">
      <c r="A17" s="58" t="s">
        <v>1</v>
      </c>
      <c r="B17" s="16">
        <v>29000</v>
      </c>
      <c r="C17" s="15" t="s">
        <v>2</v>
      </c>
      <c r="D17" s="32">
        <v>29200</v>
      </c>
      <c r="E17" s="47"/>
      <c r="F17" s="35">
        <v>700</v>
      </c>
      <c r="G17" s="24"/>
      <c r="H17" s="20"/>
      <c r="I17" s="223" t="s">
        <v>40</v>
      </c>
      <c r="J17" s="224"/>
      <c r="K17" s="29"/>
      <c r="L17" s="74"/>
    </row>
    <row r="18" spans="1:12" ht="13.5" customHeight="1">
      <c r="A18" s="58" t="s">
        <v>1</v>
      </c>
      <c r="B18" s="32">
        <v>29200</v>
      </c>
      <c r="C18" s="15" t="s">
        <v>2</v>
      </c>
      <c r="D18" s="32">
        <v>34700</v>
      </c>
      <c r="E18" s="35"/>
      <c r="F18" s="25">
        <v>710</v>
      </c>
      <c r="G18" s="24"/>
      <c r="H18" s="20"/>
      <c r="I18" s="223" t="s">
        <v>42</v>
      </c>
      <c r="J18" s="224"/>
      <c r="K18" s="29"/>
      <c r="L18" s="74"/>
    </row>
    <row r="19" spans="1:12" ht="13.5" customHeight="1">
      <c r="A19" s="58" t="s">
        <v>1</v>
      </c>
      <c r="B19" s="32">
        <v>34700</v>
      </c>
      <c r="C19" s="15" t="s">
        <v>2</v>
      </c>
      <c r="D19" s="42">
        <v>35000</v>
      </c>
      <c r="E19" s="35"/>
      <c r="F19" s="25">
        <v>720</v>
      </c>
      <c r="G19" s="24"/>
      <c r="H19" s="20"/>
      <c r="I19" s="223" t="s">
        <v>41</v>
      </c>
      <c r="J19" s="224"/>
      <c r="K19" s="29"/>
      <c r="L19" s="74"/>
    </row>
    <row r="20" spans="1:12" ht="13.5" customHeight="1">
      <c r="A20" s="58" t="s">
        <v>1</v>
      </c>
      <c r="B20" s="42">
        <v>35000</v>
      </c>
      <c r="C20" s="15" t="s">
        <v>2</v>
      </c>
      <c r="D20" s="32">
        <v>35100</v>
      </c>
      <c r="E20" s="35"/>
      <c r="F20" s="25">
        <v>710</v>
      </c>
      <c r="G20" s="24"/>
      <c r="H20" s="20"/>
      <c r="I20" s="223" t="s">
        <v>42</v>
      </c>
      <c r="J20" s="224"/>
      <c r="K20" s="29"/>
      <c r="L20" s="74"/>
    </row>
    <row r="21" spans="1:12" ht="13.5" customHeight="1">
      <c r="A21" s="58" t="s">
        <v>1</v>
      </c>
      <c r="B21" s="32">
        <v>35100</v>
      </c>
      <c r="C21" s="15" t="s">
        <v>2</v>
      </c>
      <c r="D21" s="32">
        <v>35200</v>
      </c>
      <c r="E21" s="35"/>
      <c r="F21" s="35">
        <v>700</v>
      </c>
      <c r="G21" s="24"/>
      <c r="H21" s="20"/>
      <c r="I21" s="223" t="s">
        <v>40</v>
      </c>
      <c r="J21" s="224"/>
      <c r="K21" s="29"/>
      <c r="L21" s="74"/>
    </row>
    <row r="22" spans="1:12" ht="13.5" customHeight="1">
      <c r="A22" s="58" t="s">
        <v>1</v>
      </c>
      <c r="B22" s="32">
        <v>35200</v>
      </c>
      <c r="C22" s="15" t="s">
        <v>2</v>
      </c>
      <c r="D22" s="33">
        <v>40000</v>
      </c>
      <c r="E22" s="36"/>
      <c r="F22" s="26">
        <v>690</v>
      </c>
      <c r="G22" s="18"/>
      <c r="H22" s="21"/>
      <c r="I22" s="223"/>
      <c r="J22" s="224"/>
      <c r="K22" s="30"/>
      <c r="L22" s="75"/>
    </row>
    <row r="23" spans="1:12" ht="18" customHeight="1">
      <c r="A23" s="114" t="s">
        <v>1</v>
      </c>
      <c r="B23" s="117">
        <v>40000</v>
      </c>
      <c r="C23" s="117" t="s">
        <v>2</v>
      </c>
      <c r="D23" s="225" t="s">
        <v>37</v>
      </c>
      <c r="E23" s="117">
        <v>690</v>
      </c>
      <c r="F23" s="120" t="s">
        <v>39</v>
      </c>
      <c r="G23" s="123" t="s">
        <v>38</v>
      </c>
      <c r="H23" s="124"/>
      <c r="I23" s="214" t="s">
        <v>64</v>
      </c>
      <c r="J23" s="215"/>
      <c r="K23" s="215"/>
      <c r="L23" s="216"/>
    </row>
    <row r="24" spans="1:12" ht="5.25" customHeight="1">
      <c r="A24" s="115"/>
      <c r="B24" s="118"/>
      <c r="C24" s="118"/>
      <c r="D24" s="226"/>
      <c r="E24" s="118"/>
      <c r="F24" s="121"/>
      <c r="G24" s="103"/>
      <c r="H24" s="104"/>
      <c r="I24" s="217"/>
      <c r="J24" s="218"/>
      <c r="K24" s="218"/>
      <c r="L24" s="219"/>
    </row>
    <row r="25" spans="1:12" ht="18" customHeight="1">
      <c r="A25" s="116"/>
      <c r="B25" s="119"/>
      <c r="C25" s="119"/>
      <c r="D25" s="227"/>
      <c r="E25" s="119"/>
      <c r="F25" s="122"/>
      <c r="G25" s="105" t="s">
        <v>28</v>
      </c>
      <c r="H25" s="106"/>
      <c r="I25" s="220"/>
      <c r="J25" s="221"/>
      <c r="K25" s="221"/>
      <c r="L25" s="222"/>
    </row>
    <row r="26" spans="1:12" ht="22.5" customHeight="1">
      <c r="A26" s="69" t="s">
        <v>1</v>
      </c>
      <c r="B26" s="4">
        <v>80000</v>
      </c>
      <c r="C26" s="158"/>
      <c r="D26" s="158"/>
      <c r="E26" s="2">
        <v>0</v>
      </c>
      <c r="F26" s="234">
        <v>0</v>
      </c>
      <c r="G26" s="234"/>
      <c r="H26" s="234"/>
      <c r="I26" s="166" t="s">
        <v>31</v>
      </c>
      <c r="J26" s="166"/>
      <c r="K26" s="166"/>
      <c r="L26" s="167"/>
    </row>
    <row r="27" spans="1:13" ht="4.5" customHeight="1">
      <c r="A27" s="76"/>
      <c r="B27" s="37"/>
      <c r="C27" s="38"/>
      <c r="D27" s="38"/>
      <c r="E27" s="39"/>
      <c r="F27" s="40"/>
      <c r="G27" s="40"/>
      <c r="H27" s="40"/>
      <c r="I27" s="41"/>
      <c r="J27" s="41"/>
      <c r="K27" s="41"/>
      <c r="L27" s="77"/>
      <c r="M27" s="47"/>
    </row>
    <row r="28" spans="1:12" ht="21.75" customHeight="1">
      <c r="A28" s="177" t="s">
        <v>56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9"/>
    </row>
    <row r="29" spans="1:12" ht="18" customHeight="1">
      <c r="A29" s="228" t="s">
        <v>57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30"/>
    </row>
    <row r="30" spans="1:12" ht="12.75" customHeight="1">
      <c r="A30" s="168" t="s">
        <v>63</v>
      </c>
      <c r="B30" s="169"/>
      <c r="C30" s="169"/>
      <c r="D30" s="169"/>
      <c r="E30" s="169"/>
      <c r="F30" s="170"/>
      <c r="G30" s="160" t="s">
        <v>17</v>
      </c>
      <c r="H30" s="161"/>
      <c r="I30" s="162"/>
      <c r="J30" s="48">
        <v>800</v>
      </c>
      <c r="K30" s="49"/>
      <c r="L30" s="78"/>
    </row>
    <row r="31" spans="1:12" ht="12.75">
      <c r="A31" s="168"/>
      <c r="B31" s="169"/>
      <c r="C31" s="169"/>
      <c r="D31" s="169"/>
      <c r="E31" s="169"/>
      <c r="F31" s="170"/>
      <c r="G31" s="180" t="s">
        <v>18</v>
      </c>
      <c r="H31" s="181"/>
      <c r="I31" s="182"/>
      <c r="J31" s="50">
        <v>900</v>
      </c>
      <c r="K31" s="51"/>
      <c r="L31" s="79"/>
    </row>
    <row r="32" spans="1:12" ht="12.75">
      <c r="A32" s="168"/>
      <c r="B32" s="169"/>
      <c r="C32" s="169"/>
      <c r="D32" s="169"/>
      <c r="E32" s="169"/>
      <c r="F32" s="170"/>
      <c r="G32" s="180" t="s">
        <v>19</v>
      </c>
      <c r="H32" s="181"/>
      <c r="I32" s="182"/>
      <c r="J32" s="50">
        <f>J30+220</f>
        <v>1020</v>
      </c>
      <c r="K32" s="51"/>
      <c r="L32" s="79"/>
    </row>
    <row r="33" spans="1:12" ht="12.75">
      <c r="A33" s="168"/>
      <c r="B33" s="169"/>
      <c r="C33" s="169"/>
      <c r="D33" s="169"/>
      <c r="E33" s="169"/>
      <c r="F33" s="170"/>
      <c r="G33" s="6" t="s">
        <v>20</v>
      </c>
      <c r="H33" s="8"/>
      <c r="I33" s="7"/>
      <c r="J33" s="50">
        <f>J31+220</f>
        <v>1120</v>
      </c>
      <c r="K33" s="51"/>
      <c r="L33" s="79"/>
    </row>
    <row r="34" spans="1:12" ht="12" customHeight="1">
      <c r="A34" s="203"/>
      <c r="B34" s="204"/>
      <c r="C34" s="204"/>
      <c r="D34" s="204"/>
      <c r="E34" s="204"/>
      <c r="F34" s="205"/>
      <c r="G34" s="186"/>
      <c r="H34" s="187"/>
      <c r="I34" s="188"/>
      <c r="J34" s="52" t="s">
        <v>12</v>
      </c>
      <c r="K34" s="53"/>
      <c r="L34" s="80"/>
    </row>
    <row r="35" spans="1:12" ht="24.75" customHeight="1">
      <c r="A35" s="195" t="s">
        <v>58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7"/>
    </row>
    <row r="36" spans="1:12" ht="12.75" customHeight="1">
      <c r="A36" s="168" t="s">
        <v>23</v>
      </c>
      <c r="B36" s="169"/>
      <c r="C36" s="169"/>
      <c r="D36" s="169"/>
      <c r="E36" s="169"/>
      <c r="F36" s="170"/>
      <c r="G36" s="160" t="s">
        <v>17</v>
      </c>
      <c r="H36" s="161"/>
      <c r="I36" s="162"/>
      <c r="J36" s="43">
        <f>800+200</f>
        <v>1000</v>
      </c>
      <c r="K36" s="54"/>
      <c r="L36" s="81"/>
    </row>
    <row r="37" spans="1:12" ht="12.75">
      <c r="A37" s="168"/>
      <c r="B37" s="169"/>
      <c r="C37" s="169"/>
      <c r="D37" s="169"/>
      <c r="E37" s="169"/>
      <c r="F37" s="170"/>
      <c r="G37" s="180" t="s">
        <v>18</v>
      </c>
      <c r="H37" s="181"/>
      <c r="I37" s="182"/>
      <c r="J37" s="5">
        <f>900+200</f>
        <v>1100</v>
      </c>
      <c r="K37" s="55"/>
      <c r="L37" s="82"/>
    </row>
    <row r="38" spans="1:12" ht="12.75">
      <c r="A38" s="168"/>
      <c r="B38" s="169"/>
      <c r="C38" s="169"/>
      <c r="D38" s="169"/>
      <c r="E38" s="169"/>
      <c r="F38" s="170"/>
      <c r="G38" s="180" t="s">
        <v>19</v>
      </c>
      <c r="H38" s="181"/>
      <c r="I38" s="182"/>
      <c r="J38" s="5">
        <f>J36+220</f>
        <v>1220</v>
      </c>
      <c r="K38" s="55"/>
      <c r="L38" s="82"/>
    </row>
    <row r="39" spans="1:12" ht="12.75">
      <c r="A39" s="168"/>
      <c r="B39" s="169"/>
      <c r="C39" s="169"/>
      <c r="D39" s="169"/>
      <c r="E39" s="169"/>
      <c r="F39" s="170"/>
      <c r="G39" s="6" t="s">
        <v>20</v>
      </c>
      <c r="H39" s="8"/>
      <c r="I39" s="7"/>
      <c r="J39" s="5">
        <f>J37+220</f>
        <v>1320</v>
      </c>
      <c r="K39" s="55"/>
      <c r="L39" s="82"/>
    </row>
    <row r="40" spans="1:12" ht="12" customHeight="1" thickBot="1">
      <c r="A40" s="168"/>
      <c r="B40" s="169"/>
      <c r="C40" s="169"/>
      <c r="D40" s="169"/>
      <c r="E40" s="169"/>
      <c r="F40" s="170"/>
      <c r="G40" s="171"/>
      <c r="H40" s="172"/>
      <c r="I40" s="173"/>
      <c r="J40" s="67" t="s">
        <v>12</v>
      </c>
      <c r="K40" s="47"/>
      <c r="L40" s="83"/>
    </row>
    <row r="41" spans="1:14" s="44" customFormat="1" ht="60" customHeight="1">
      <c r="A41" s="189" t="s">
        <v>53</v>
      </c>
      <c r="B41" s="190"/>
      <c r="C41" s="191"/>
      <c r="D41" s="90">
        <v>95000</v>
      </c>
      <c r="E41" s="59" t="s">
        <v>3</v>
      </c>
      <c r="F41" s="60" t="s">
        <v>11</v>
      </c>
      <c r="G41" s="61" t="s">
        <v>15</v>
      </c>
      <c r="H41" s="198" t="s">
        <v>61</v>
      </c>
      <c r="I41" s="93" t="s">
        <v>62</v>
      </c>
      <c r="J41" s="59" t="s">
        <v>3</v>
      </c>
      <c r="K41" s="60" t="s">
        <v>11</v>
      </c>
      <c r="L41" s="61" t="s">
        <v>15</v>
      </c>
      <c r="M41" s="65"/>
      <c r="N41" s="56"/>
    </row>
    <row r="42" spans="1:14" s="44" customFormat="1" ht="49.5" customHeight="1" thickBot="1">
      <c r="A42" s="192"/>
      <c r="B42" s="193"/>
      <c r="C42" s="194"/>
      <c r="D42" s="91" t="s">
        <v>13</v>
      </c>
      <c r="E42" s="62" t="s">
        <v>14</v>
      </c>
      <c r="F42" s="63" t="s">
        <v>16</v>
      </c>
      <c r="G42" s="64" t="s">
        <v>43</v>
      </c>
      <c r="H42" s="199"/>
      <c r="I42" s="91" t="s">
        <v>13</v>
      </c>
      <c r="J42" s="62" t="s">
        <v>14</v>
      </c>
      <c r="K42" s="63" t="s">
        <v>16</v>
      </c>
      <c r="L42" s="64" t="s">
        <v>54</v>
      </c>
      <c r="M42" s="66"/>
      <c r="N42" s="46"/>
    </row>
    <row r="43" ht="15" customHeight="1" thickBot="1"/>
    <row r="44" spans="1:12" ht="30.75" customHeight="1">
      <c r="A44" s="200" t="s">
        <v>59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2"/>
    </row>
    <row r="45" spans="1:12" ht="29.25" customHeight="1">
      <c r="A45" s="168" t="s">
        <v>23</v>
      </c>
      <c r="B45" s="169"/>
      <c r="C45" s="169"/>
      <c r="D45" s="169"/>
      <c r="E45" s="169"/>
      <c r="F45" s="170"/>
      <c r="G45" s="57">
        <v>750</v>
      </c>
      <c r="H45" s="206" t="s">
        <v>10</v>
      </c>
      <c r="I45" s="13">
        <v>80000</v>
      </c>
      <c r="J45" s="11" t="s">
        <v>3</v>
      </c>
      <c r="K45" s="12" t="s">
        <v>11</v>
      </c>
      <c r="L45" s="84" t="s">
        <v>15</v>
      </c>
    </row>
    <row r="46" spans="1:12" ht="39" customHeight="1">
      <c r="A46" s="203"/>
      <c r="B46" s="204"/>
      <c r="C46" s="204"/>
      <c r="D46" s="204"/>
      <c r="E46" s="204"/>
      <c r="F46" s="205"/>
      <c r="G46" s="92" t="s">
        <v>12</v>
      </c>
      <c r="H46" s="207"/>
      <c r="I46" s="45" t="s">
        <v>13</v>
      </c>
      <c r="J46" s="45" t="s">
        <v>14</v>
      </c>
      <c r="K46" s="45" t="s">
        <v>16</v>
      </c>
      <c r="L46" s="85" t="s">
        <v>43</v>
      </c>
    </row>
    <row r="47" spans="1:12" ht="14.25" customHeight="1">
      <c r="A47" s="70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72"/>
    </row>
    <row r="48" spans="1:12" ht="25.5" customHeight="1">
      <c r="A48" s="183" t="s">
        <v>21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5"/>
    </row>
    <row r="49" spans="1:12" ht="23.25" customHeight="1">
      <c r="A49" s="208" t="s">
        <v>60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10"/>
    </row>
    <row r="50" spans="1:12" ht="31.5" customHeight="1">
      <c r="A50" s="137" t="s">
        <v>6</v>
      </c>
      <c r="B50" s="138"/>
      <c r="C50" s="138"/>
      <c r="D50" s="138"/>
      <c r="E50" s="14" t="s">
        <v>22</v>
      </c>
      <c r="F50" s="163" t="s">
        <v>30</v>
      </c>
      <c r="G50" s="163"/>
      <c r="H50" s="163"/>
      <c r="I50" s="141" t="s">
        <v>32</v>
      </c>
      <c r="J50" s="142"/>
      <c r="K50" s="142"/>
      <c r="L50" s="143"/>
    </row>
    <row r="51" spans="1:12" ht="53.25" customHeight="1">
      <c r="A51" s="86" t="s">
        <v>0</v>
      </c>
      <c r="B51" s="22">
        <v>0</v>
      </c>
      <c r="C51" s="22" t="s">
        <v>2</v>
      </c>
      <c r="D51" s="17">
        <v>8000</v>
      </c>
      <c r="E51" s="23"/>
      <c r="F51" s="211" t="s">
        <v>29</v>
      </c>
      <c r="G51" s="212"/>
      <c r="H51" s="213"/>
      <c r="I51" s="144" t="s">
        <v>50</v>
      </c>
      <c r="J51" s="144"/>
      <c r="K51" s="144"/>
      <c r="L51" s="145"/>
    </row>
    <row r="52" spans="1:12" ht="16.5" customHeight="1">
      <c r="A52" s="114" t="s">
        <v>1</v>
      </c>
      <c r="B52" s="117">
        <v>8000</v>
      </c>
      <c r="C52" s="152" t="s">
        <v>2</v>
      </c>
      <c r="D52" s="117">
        <v>15000</v>
      </c>
      <c r="E52" s="155">
        <v>1338</v>
      </c>
      <c r="F52" s="120" t="s">
        <v>52</v>
      </c>
      <c r="G52" s="123" t="s">
        <v>24</v>
      </c>
      <c r="H52" s="19" t="s">
        <v>26</v>
      </c>
      <c r="I52" s="125"/>
      <c r="J52" s="126"/>
      <c r="K52" s="126"/>
      <c r="L52" s="127"/>
    </row>
    <row r="53" spans="1:12" ht="5.25" customHeight="1">
      <c r="A53" s="115"/>
      <c r="B53" s="118"/>
      <c r="C53" s="153"/>
      <c r="D53" s="118"/>
      <c r="E53" s="156"/>
      <c r="F53" s="121"/>
      <c r="G53" s="164"/>
      <c r="H53" s="20"/>
      <c r="I53" s="128"/>
      <c r="J53" s="129"/>
      <c r="K53" s="129"/>
      <c r="L53" s="130"/>
    </row>
    <row r="54" spans="1:12" ht="16.5" customHeight="1">
      <c r="A54" s="116"/>
      <c r="B54" s="119"/>
      <c r="C54" s="154"/>
      <c r="D54" s="119"/>
      <c r="E54" s="157"/>
      <c r="F54" s="122"/>
      <c r="G54" s="165"/>
      <c r="H54" s="21" t="s">
        <v>25</v>
      </c>
      <c r="I54" s="131"/>
      <c r="J54" s="132"/>
      <c r="K54" s="132"/>
      <c r="L54" s="133"/>
    </row>
    <row r="55" spans="1:12" ht="18" customHeight="1">
      <c r="A55" s="114" t="s">
        <v>1</v>
      </c>
      <c r="B55" s="117">
        <v>15000</v>
      </c>
      <c r="C55" s="117" t="s">
        <v>2</v>
      </c>
      <c r="D55" s="117">
        <v>23000</v>
      </c>
      <c r="E55" s="117">
        <v>1338</v>
      </c>
      <c r="F55" s="120" t="s">
        <v>51</v>
      </c>
      <c r="G55" s="123" t="s">
        <v>27</v>
      </c>
      <c r="H55" s="124"/>
      <c r="I55" s="125"/>
      <c r="J55" s="126"/>
      <c r="K55" s="126"/>
      <c r="L55" s="127"/>
    </row>
    <row r="56" spans="1:12" ht="5.25" customHeight="1">
      <c r="A56" s="115"/>
      <c r="B56" s="118"/>
      <c r="C56" s="118"/>
      <c r="D56" s="118"/>
      <c r="E56" s="118"/>
      <c r="F56" s="121"/>
      <c r="G56" s="103"/>
      <c r="H56" s="104"/>
      <c r="I56" s="128"/>
      <c r="J56" s="129"/>
      <c r="K56" s="129"/>
      <c r="L56" s="130"/>
    </row>
    <row r="57" spans="1:12" ht="18" customHeight="1">
      <c r="A57" s="116"/>
      <c r="B57" s="119"/>
      <c r="C57" s="119"/>
      <c r="D57" s="119"/>
      <c r="E57" s="119"/>
      <c r="F57" s="122"/>
      <c r="G57" s="105" t="s">
        <v>28</v>
      </c>
      <c r="H57" s="106"/>
      <c r="I57" s="131"/>
      <c r="J57" s="132"/>
      <c r="K57" s="132"/>
      <c r="L57" s="133"/>
    </row>
    <row r="58" spans="1:12" ht="18" customHeight="1">
      <c r="A58" s="114" t="s">
        <v>1</v>
      </c>
      <c r="B58" s="117">
        <v>23000</v>
      </c>
      <c r="C58" s="117" t="s">
        <v>2</v>
      </c>
      <c r="D58" s="117">
        <v>24000</v>
      </c>
      <c r="E58" s="117">
        <v>1338</v>
      </c>
      <c r="F58" s="120" t="s">
        <v>51</v>
      </c>
      <c r="G58" s="123" t="s">
        <v>27</v>
      </c>
      <c r="H58" s="124"/>
      <c r="I58" s="94" t="s">
        <v>44</v>
      </c>
      <c r="J58" s="95"/>
      <c r="K58" s="95"/>
      <c r="L58" s="96"/>
    </row>
    <row r="59" spans="1:12" ht="5.25" customHeight="1">
      <c r="A59" s="115"/>
      <c r="B59" s="118"/>
      <c r="C59" s="118"/>
      <c r="D59" s="118"/>
      <c r="E59" s="118"/>
      <c r="F59" s="121"/>
      <c r="G59" s="103"/>
      <c r="H59" s="104"/>
      <c r="I59" s="97"/>
      <c r="J59" s="98"/>
      <c r="K59" s="98"/>
      <c r="L59" s="99"/>
    </row>
    <row r="60" spans="1:12" ht="18" customHeight="1">
      <c r="A60" s="116"/>
      <c r="B60" s="119"/>
      <c r="C60" s="119"/>
      <c r="D60" s="119"/>
      <c r="E60" s="119"/>
      <c r="F60" s="122"/>
      <c r="G60" s="105" t="s">
        <v>28</v>
      </c>
      <c r="H60" s="106"/>
      <c r="I60" s="100"/>
      <c r="J60" s="101"/>
      <c r="K60" s="101"/>
      <c r="L60" s="102"/>
    </row>
    <row r="61" spans="1:12" ht="18" customHeight="1">
      <c r="A61" s="114" t="s">
        <v>1</v>
      </c>
      <c r="B61" s="117">
        <v>24000</v>
      </c>
      <c r="C61" s="117" t="s">
        <v>2</v>
      </c>
      <c r="D61" s="117">
        <v>25000</v>
      </c>
      <c r="E61" s="117">
        <v>1338</v>
      </c>
      <c r="F61" s="120" t="s">
        <v>51</v>
      </c>
      <c r="G61" s="123" t="s">
        <v>27</v>
      </c>
      <c r="H61" s="124"/>
      <c r="I61" s="94" t="s">
        <v>45</v>
      </c>
      <c r="J61" s="95"/>
      <c r="K61" s="95"/>
      <c r="L61" s="96"/>
    </row>
    <row r="62" spans="1:12" ht="5.25" customHeight="1">
      <c r="A62" s="115"/>
      <c r="B62" s="118"/>
      <c r="C62" s="118"/>
      <c r="D62" s="118"/>
      <c r="E62" s="118"/>
      <c r="F62" s="121"/>
      <c r="G62" s="103"/>
      <c r="H62" s="104"/>
      <c r="I62" s="97"/>
      <c r="J62" s="98"/>
      <c r="K62" s="98"/>
      <c r="L62" s="99"/>
    </row>
    <row r="63" spans="1:12" ht="18" customHeight="1">
      <c r="A63" s="116"/>
      <c r="B63" s="119"/>
      <c r="C63" s="119"/>
      <c r="D63" s="119"/>
      <c r="E63" s="119"/>
      <c r="F63" s="122"/>
      <c r="G63" s="105" t="s">
        <v>28</v>
      </c>
      <c r="H63" s="106"/>
      <c r="I63" s="100"/>
      <c r="J63" s="101"/>
      <c r="K63" s="101"/>
      <c r="L63" s="102"/>
    </row>
    <row r="64" spans="1:12" ht="18" customHeight="1">
      <c r="A64" s="114" t="s">
        <v>1</v>
      </c>
      <c r="B64" s="117">
        <v>25000</v>
      </c>
      <c r="C64" s="117" t="s">
        <v>2</v>
      </c>
      <c r="D64" s="117">
        <v>26000</v>
      </c>
      <c r="E64" s="117">
        <v>1338</v>
      </c>
      <c r="F64" s="120" t="s">
        <v>51</v>
      </c>
      <c r="G64" s="123" t="s">
        <v>27</v>
      </c>
      <c r="H64" s="124"/>
      <c r="I64" s="94" t="s">
        <v>46</v>
      </c>
      <c r="J64" s="95"/>
      <c r="K64" s="95"/>
      <c r="L64" s="96"/>
    </row>
    <row r="65" spans="1:12" ht="5.25" customHeight="1">
      <c r="A65" s="115"/>
      <c r="B65" s="118"/>
      <c r="C65" s="118"/>
      <c r="D65" s="118"/>
      <c r="E65" s="118"/>
      <c r="F65" s="121"/>
      <c r="G65" s="103"/>
      <c r="H65" s="104"/>
      <c r="I65" s="97"/>
      <c r="J65" s="98"/>
      <c r="K65" s="98"/>
      <c r="L65" s="99"/>
    </row>
    <row r="66" spans="1:12" ht="18" customHeight="1">
      <c r="A66" s="116"/>
      <c r="B66" s="119"/>
      <c r="C66" s="119"/>
      <c r="D66" s="119"/>
      <c r="E66" s="119"/>
      <c r="F66" s="122"/>
      <c r="G66" s="105" t="s">
        <v>28</v>
      </c>
      <c r="H66" s="106"/>
      <c r="I66" s="100"/>
      <c r="J66" s="101"/>
      <c r="K66" s="101"/>
      <c r="L66" s="102"/>
    </row>
    <row r="67" spans="1:12" ht="18" customHeight="1">
      <c r="A67" s="114" t="s">
        <v>1</v>
      </c>
      <c r="B67" s="117">
        <v>26000</v>
      </c>
      <c r="C67" s="117" t="s">
        <v>2</v>
      </c>
      <c r="D67" s="117">
        <v>27700</v>
      </c>
      <c r="E67" s="117">
        <v>1338</v>
      </c>
      <c r="F67" s="120" t="s">
        <v>51</v>
      </c>
      <c r="G67" s="123" t="s">
        <v>27</v>
      </c>
      <c r="H67" s="124"/>
      <c r="I67" s="94" t="s">
        <v>47</v>
      </c>
      <c r="J67" s="95"/>
      <c r="K67" s="95"/>
      <c r="L67" s="96"/>
    </row>
    <row r="68" spans="1:12" ht="5.25" customHeight="1">
      <c r="A68" s="115"/>
      <c r="B68" s="118"/>
      <c r="C68" s="118"/>
      <c r="D68" s="118"/>
      <c r="E68" s="118"/>
      <c r="F68" s="121"/>
      <c r="G68" s="103"/>
      <c r="H68" s="104"/>
      <c r="I68" s="97"/>
      <c r="J68" s="98"/>
      <c r="K68" s="98"/>
      <c r="L68" s="99"/>
    </row>
    <row r="69" spans="1:12" ht="18" customHeight="1">
      <c r="A69" s="116"/>
      <c r="B69" s="119"/>
      <c r="C69" s="119"/>
      <c r="D69" s="119"/>
      <c r="E69" s="119"/>
      <c r="F69" s="122"/>
      <c r="G69" s="105" t="s">
        <v>28</v>
      </c>
      <c r="H69" s="106"/>
      <c r="I69" s="100"/>
      <c r="J69" s="101"/>
      <c r="K69" s="101"/>
      <c r="L69" s="102"/>
    </row>
    <row r="70" spans="1:12" ht="18" customHeight="1">
      <c r="A70" s="114" t="s">
        <v>1</v>
      </c>
      <c r="B70" s="117">
        <v>27700</v>
      </c>
      <c r="C70" s="117" t="s">
        <v>2</v>
      </c>
      <c r="D70" s="134">
        <v>28000</v>
      </c>
      <c r="E70" s="117">
        <v>1338</v>
      </c>
      <c r="F70" s="120" t="s">
        <v>51</v>
      </c>
      <c r="G70" s="123" t="s">
        <v>27</v>
      </c>
      <c r="H70" s="124"/>
      <c r="I70" s="94" t="s">
        <v>48</v>
      </c>
      <c r="J70" s="95"/>
      <c r="K70" s="95"/>
      <c r="L70" s="96"/>
    </row>
    <row r="71" spans="1:12" ht="5.25" customHeight="1">
      <c r="A71" s="115"/>
      <c r="B71" s="118"/>
      <c r="C71" s="118"/>
      <c r="D71" s="118"/>
      <c r="E71" s="118"/>
      <c r="F71" s="121"/>
      <c r="G71" s="103"/>
      <c r="H71" s="104"/>
      <c r="I71" s="97"/>
      <c r="J71" s="98"/>
      <c r="K71" s="98"/>
      <c r="L71" s="99"/>
    </row>
    <row r="72" spans="1:12" ht="18" customHeight="1">
      <c r="A72" s="116"/>
      <c r="B72" s="119"/>
      <c r="C72" s="119"/>
      <c r="D72" s="119"/>
      <c r="E72" s="119"/>
      <c r="F72" s="122"/>
      <c r="G72" s="105" t="s">
        <v>28</v>
      </c>
      <c r="H72" s="106"/>
      <c r="I72" s="100"/>
      <c r="J72" s="101"/>
      <c r="K72" s="101"/>
      <c r="L72" s="102"/>
    </row>
    <row r="73" spans="1:12" ht="18" customHeight="1">
      <c r="A73" s="114" t="s">
        <v>1</v>
      </c>
      <c r="B73" s="134">
        <v>28000</v>
      </c>
      <c r="C73" s="117" t="s">
        <v>2</v>
      </c>
      <c r="D73" s="117">
        <v>55000</v>
      </c>
      <c r="E73" s="117">
        <v>1338</v>
      </c>
      <c r="F73" s="120" t="s">
        <v>51</v>
      </c>
      <c r="G73" s="123" t="s">
        <v>27</v>
      </c>
      <c r="H73" s="124"/>
      <c r="I73" s="125"/>
      <c r="J73" s="126"/>
      <c r="K73" s="126"/>
      <c r="L73" s="127"/>
    </row>
    <row r="74" spans="1:12" ht="5.25" customHeight="1">
      <c r="A74" s="115"/>
      <c r="B74" s="118"/>
      <c r="C74" s="118"/>
      <c r="D74" s="118"/>
      <c r="E74" s="118"/>
      <c r="F74" s="121"/>
      <c r="G74" s="103"/>
      <c r="H74" s="104"/>
      <c r="I74" s="128"/>
      <c r="J74" s="129"/>
      <c r="K74" s="129"/>
      <c r="L74" s="130"/>
    </row>
    <row r="75" spans="1:12" ht="18" customHeight="1">
      <c r="A75" s="116"/>
      <c r="B75" s="119"/>
      <c r="C75" s="119"/>
      <c r="D75" s="119"/>
      <c r="E75" s="119"/>
      <c r="F75" s="122"/>
      <c r="G75" s="105" t="s">
        <v>28</v>
      </c>
      <c r="H75" s="106"/>
      <c r="I75" s="131"/>
      <c r="J75" s="132"/>
      <c r="K75" s="132"/>
      <c r="L75" s="133"/>
    </row>
    <row r="76" spans="1:12" ht="45" customHeight="1" thickBot="1">
      <c r="A76" s="87" t="s">
        <v>1</v>
      </c>
      <c r="B76" s="88">
        <v>55000</v>
      </c>
      <c r="C76" s="140"/>
      <c r="D76" s="140"/>
      <c r="E76" s="89">
        <v>0</v>
      </c>
      <c r="F76" s="139">
        <v>0</v>
      </c>
      <c r="G76" s="139"/>
      <c r="H76" s="139"/>
      <c r="I76" s="135" t="s">
        <v>31</v>
      </c>
      <c r="J76" s="135"/>
      <c r="K76" s="135"/>
      <c r="L76" s="136"/>
    </row>
    <row r="77" ht="25.5" customHeight="1"/>
  </sheetData>
  <sheetProtection/>
  <mergeCells count="157">
    <mergeCell ref="A1:L1"/>
    <mergeCell ref="A30:F34"/>
    <mergeCell ref="I23:L25"/>
    <mergeCell ref="G24:H24"/>
    <mergeCell ref="G25:H25"/>
    <mergeCell ref="C26:D26"/>
    <mergeCell ref="F26:H26"/>
    <mergeCell ref="A23:A25"/>
    <mergeCell ref="B23:B25"/>
    <mergeCell ref="I22:J22"/>
    <mergeCell ref="C23:C25"/>
    <mergeCell ref="D23:D25"/>
    <mergeCell ref="E23:E25"/>
    <mergeCell ref="F23:F25"/>
    <mergeCell ref="A29:L29"/>
    <mergeCell ref="I13:L15"/>
    <mergeCell ref="I17:J17"/>
    <mergeCell ref="I18:J18"/>
    <mergeCell ref="I19:J19"/>
    <mergeCell ref="I20:J20"/>
    <mergeCell ref="I21:J21"/>
    <mergeCell ref="D52:D54"/>
    <mergeCell ref="E52:E54"/>
    <mergeCell ref="A48:L48"/>
    <mergeCell ref="A49:L49"/>
    <mergeCell ref="F51:H51"/>
    <mergeCell ref="G23:H23"/>
    <mergeCell ref="A64:A66"/>
    <mergeCell ref="D67:D69"/>
    <mergeCell ref="F67:F69"/>
    <mergeCell ref="I52:L54"/>
    <mergeCell ref="I67:L69"/>
    <mergeCell ref="G67:H67"/>
    <mergeCell ref="G68:H68"/>
    <mergeCell ref="G69:H69"/>
    <mergeCell ref="G52:G54"/>
    <mergeCell ref="F52:F54"/>
    <mergeCell ref="G30:I30"/>
    <mergeCell ref="G31:I31"/>
    <mergeCell ref="A67:A69"/>
    <mergeCell ref="B67:B69"/>
    <mergeCell ref="C67:C69"/>
    <mergeCell ref="C52:C54"/>
    <mergeCell ref="A58:A60"/>
    <mergeCell ref="B58:B60"/>
    <mergeCell ref="C58:C60"/>
    <mergeCell ref="A61:A63"/>
    <mergeCell ref="G34:I34"/>
    <mergeCell ref="F50:H50"/>
    <mergeCell ref="A41:C42"/>
    <mergeCell ref="A35:L35"/>
    <mergeCell ref="H41:H42"/>
    <mergeCell ref="A44:L44"/>
    <mergeCell ref="A45:F46"/>
    <mergeCell ref="H45:H46"/>
    <mergeCell ref="G38:I38"/>
    <mergeCell ref="G2:L2"/>
    <mergeCell ref="K7:L7"/>
    <mergeCell ref="K8:L8"/>
    <mergeCell ref="A28:L28"/>
    <mergeCell ref="G37:I37"/>
    <mergeCell ref="A10:L10"/>
    <mergeCell ref="A11:L11"/>
    <mergeCell ref="A12:D12"/>
    <mergeCell ref="K4:L4"/>
    <mergeCell ref="G32:I32"/>
    <mergeCell ref="K5:L5"/>
    <mergeCell ref="K6:L6"/>
    <mergeCell ref="G36:I36"/>
    <mergeCell ref="F12:H12"/>
    <mergeCell ref="I12:L12"/>
    <mergeCell ref="F13:F15"/>
    <mergeCell ref="G13:G15"/>
    <mergeCell ref="I26:L26"/>
    <mergeCell ref="A36:F40"/>
    <mergeCell ref="G40:I40"/>
    <mergeCell ref="A2:F2"/>
    <mergeCell ref="A3:D3"/>
    <mergeCell ref="G3:J3"/>
    <mergeCell ref="A13:A15"/>
    <mergeCell ref="B13:B15"/>
    <mergeCell ref="C13:C15"/>
    <mergeCell ref="D13:D15"/>
    <mergeCell ref="E13:E15"/>
    <mergeCell ref="I8:J8"/>
    <mergeCell ref="C8:D8"/>
    <mergeCell ref="I76:L76"/>
    <mergeCell ref="A50:D50"/>
    <mergeCell ref="F76:H76"/>
    <mergeCell ref="C76:D76"/>
    <mergeCell ref="A52:A54"/>
    <mergeCell ref="B52:B54"/>
    <mergeCell ref="I50:L50"/>
    <mergeCell ref="I51:L51"/>
    <mergeCell ref="A73:A75"/>
    <mergeCell ref="B73:B75"/>
    <mergeCell ref="G73:H73"/>
    <mergeCell ref="I73:L75"/>
    <mergeCell ref="G74:H74"/>
    <mergeCell ref="G75:H75"/>
    <mergeCell ref="C73:C75"/>
    <mergeCell ref="D73:D75"/>
    <mergeCell ref="E73:E75"/>
    <mergeCell ref="F73:F75"/>
    <mergeCell ref="I70:L72"/>
    <mergeCell ref="G71:H71"/>
    <mergeCell ref="G72:H72"/>
    <mergeCell ref="A70:A72"/>
    <mergeCell ref="B70:B72"/>
    <mergeCell ref="C70:C72"/>
    <mergeCell ref="D70:D72"/>
    <mergeCell ref="E70:E72"/>
    <mergeCell ref="F70:F72"/>
    <mergeCell ref="G70:H70"/>
    <mergeCell ref="E67:E69"/>
    <mergeCell ref="F64:F66"/>
    <mergeCell ref="G64:H64"/>
    <mergeCell ref="B64:B66"/>
    <mergeCell ref="C64:C66"/>
    <mergeCell ref="D64:D66"/>
    <mergeCell ref="B61:B63"/>
    <mergeCell ref="C61:C63"/>
    <mergeCell ref="G58:H58"/>
    <mergeCell ref="G59:H59"/>
    <mergeCell ref="G60:H60"/>
    <mergeCell ref="E61:E63"/>
    <mergeCell ref="F58:F60"/>
    <mergeCell ref="E55:E57"/>
    <mergeCell ref="D61:D63"/>
    <mergeCell ref="E64:E66"/>
    <mergeCell ref="D58:D60"/>
    <mergeCell ref="E58:E60"/>
    <mergeCell ref="F61:F63"/>
    <mergeCell ref="I61:L63"/>
    <mergeCell ref="G62:H62"/>
    <mergeCell ref="G63:H63"/>
    <mergeCell ref="I55:L57"/>
    <mergeCell ref="G56:H56"/>
    <mergeCell ref="G57:H57"/>
    <mergeCell ref="I58:L60"/>
    <mergeCell ref="G61:H61"/>
    <mergeCell ref="A55:A57"/>
    <mergeCell ref="B55:B57"/>
    <mergeCell ref="C55:C57"/>
    <mergeCell ref="D55:D57"/>
    <mergeCell ref="F55:F57"/>
    <mergeCell ref="G55:H55"/>
    <mergeCell ref="I64:L66"/>
    <mergeCell ref="G65:H65"/>
    <mergeCell ref="G66:H66"/>
    <mergeCell ref="E3:F3"/>
    <mergeCell ref="E4:F4"/>
    <mergeCell ref="E5:F5"/>
    <mergeCell ref="E6:F6"/>
    <mergeCell ref="E7:F7"/>
    <mergeCell ref="E8:F8"/>
    <mergeCell ref="K3:L3"/>
  </mergeCells>
  <printOptions horizontalCentered="1" verticalCentered="1"/>
  <pageMargins left="0.7" right="0.31496062992125984" top="0.43" bottom="0.1968503937007874" header="0.17" footer="0.15748031496062992"/>
  <pageSetup horizontalDpi="600" verticalDpi="600" orientation="landscape" paperSize="9" scale="80" r:id="rId2"/>
  <headerFooter alignWithMargins="0">
    <oddHeader>&amp;L&amp;"Arial,Corsivo"&amp;8CNR - Ragioneria della SAC - Il Dirigente&amp;R&amp;"Arial,Corsivo"&amp;8Allegato 1
REGOLE PER LA DETERMINAZIONE IRPEF 2007</oddHeader>
    <oddFooter>&amp;L&amp;"Arial,Corsivo"Alessandro Preti - Imposte e detrazioni 2007</oddFooter>
  </headerFooter>
  <rowBreaks count="1" manualBreakCount="1">
    <brk id="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apreti</dc:creator>
  <cp:keywords/>
  <dc:description/>
  <cp:lastModifiedBy>alessandro</cp:lastModifiedBy>
  <cp:lastPrinted>2007-02-06T18:47:43Z</cp:lastPrinted>
  <dcterms:created xsi:type="dcterms:W3CDTF">2006-10-16T10:51:40Z</dcterms:created>
  <dcterms:modified xsi:type="dcterms:W3CDTF">2007-06-02T20:57:53Z</dcterms:modified>
  <cp:category/>
  <cp:version/>
  <cp:contentType/>
  <cp:contentStatus/>
</cp:coreProperties>
</file>